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4. CÔNG KHAI TÀI CHÍNH\2023\CÔNG KHAI QUYẾT TOÁN 2022\"/>
    </mc:Choice>
  </mc:AlternateContent>
  <xr:revisionPtr revIDLastSave="0" documentId="13_ncr:1_{144A07C8-98C3-41C8-840E-50E648361D58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GV" sheetId="4" state="veryHidden" r:id="rId1"/>
    <sheet name="Mẫu 04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5" l="1"/>
  <c r="C20" i="5" s="1"/>
  <c r="C31" i="5"/>
  <c r="D17" i="5"/>
  <c r="C22" i="5"/>
  <c r="C23" i="5"/>
  <c r="C24" i="5"/>
  <c r="C25" i="5"/>
  <c r="C26" i="5"/>
  <c r="C27" i="5"/>
  <c r="C28" i="5"/>
  <c r="C29" i="5"/>
  <c r="C30" i="5"/>
  <c r="C21" i="5"/>
  <c r="D16" i="5" l="1"/>
  <c r="C16" i="5" l="1"/>
  <c r="C19" i="5" l="1"/>
  <c r="C18" i="5"/>
  <c r="D13" i="5"/>
  <c r="C17" i="5" l="1"/>
  <c r="C15" i="5"/>
  <c r="D15" i="5" s="1"/>
  <c r="D14" i="5" l="1"/>
  <c r="D11" i="5"/>
</calcChain>
</file>

<file path=xl/sharedStrings.xml><?xml version="1.0" encoding="utf-8"?>
<sst xmlns="http://schemas.openxmlformats.org/spreadsheetml/2006/main" count="67" uniqueCount="66">
  <si>
    <t>Nội dung</t>
  </si>
  <si>
    <t>I</t>
  </si>
  <si>
    <t>II</t>
  </si>
  <si>
    <t>A</t>
  </si>
  <si>
    <t>1.1</t>
  </si>
  <si>
    <t>1.2</t>
  </si>
  <si>
    <t>B</t>
  </si>
  <si>
    <t>C</t>
  </si>
  <si>
    <t>1.1.1</t>
  </si>
  <si>
    <t>1.1.2</t>
  </si>
  <si>
    <t>1.2.1</t>
  </si>
  <si>
    <t>Kinh phí hoạt động của HĐND</t>
  </si>
  <si>
    <t>1.2.2</t>
  </si>
  <si>
    <t>Kinh phí hoạt động của Thường trực UBND</t>
  </si>
  <si>
    <t>1.2.3</t>
  </si>
  <si>
    <t>Kinh phí một cửa</t>
  </si>
  <si>
    <t>1.2.4</t>
  </si>
  <si>
    <t>Kinh phí công tác tiếp dân</t>
  </si>
  <si>
    <t>1.2.5</t>
  </si>
  <si>
    <t>Kinh phí hỗ trợ câu lạc bộ hưu trí</t>
  </si>
  <si>
    <t>1.2.6</t>
  </si>
  <si>
    <t>Kinh phí Đoàn vào - Đoàn ra</t>
  </si>
  <si>
    <t>1.2.7</t>
  </si>
  <si>
    <t>Kinh phí công tác tôn giáo, trang bị hệ thống PCCC, trang phục tự vệ</t>
  </si>
  <si>
    <t>1.2.8</t>
  </si>
  <si>
    <t>Kinh phí mua sắm, sửa chữa các công trình (trên 100 triệu đồng/danh mục dự toán mua sắm, sửa chữa)</t>
  </si>
  <si>
    <t>1.2.9</t>
  </si>
  <si>
    <t>Kinh phí An toàn giao thông</t>
  </si>
  <si>
    <t>1.2.10</t>
  </si>
  <si>
    <t>Kinh phí Hội nghị trực tuyến</t>
  </si>
  <si>
    <t>1.2.11</t>
  </si>
  <si>
    <t>Số 
TT</t>
  </si>
  <si>
    <t>Số liệu
 báo cáo
 quyết toán</t>
  </si>
  <si>
    <t>Số liệu quyết toán
 được duyệt</t>
  </si>
  <si>
    <t>Trong đó</t>
  </si>
  <si>
    <t>Quỹ 
lương</t>
  </si>
  <si>
    <t>Mua sắm, 
sửa chữa</t>
  </si>
  <si>
    <t>Trích lập các quỹ</t>
  </si>
  <si>
    <t>Quyết toán thu</t>
  </si>
  <si>
    <t>Tổng số thu</t>
  </si>
  <si>
    <t>Chi từ nguồn thu được để lại</t>
  </si>
  <si>
    <t>Chi quản lý hành chính</t>
  </si>
  <si>
    <t xml:space="preserve"> Kinh phí thực hiện chế độ tự chủ </t>
  </si>
  <si>
    <t xml:space="preserve">Kinh phí không thực hiện chế độ tự chủ </t>
  </si>
  <si>
    <t>Số thu nộp NSNN</t>
  </si>
  <si>
    <t>Quyết toán chi ngân sách nhà nước</t>
  </si>
  <si>
    <t xml:space="preserve">Chi bảo đảm xã hội  </t>
  </si>
  <si>
    <t xml:space="preserve">Chi hoạt động kinh tế </t>
  </si>
  <si>
    <t>Chi sự nghiệp bảo vệ môi trường</t>
  </si>
  <si>
    <t xml:space="preserve">Chi sự nghiệp văn hóa thông tin  </t>
  </si>
  <si>
    <t>Chi sự nghiệp phát thanh, truyền hình, thông tấn</t>
  </si>
  <si>
    <t>Chi sự nghiệp thể dục thể thao</t>
  </si>
  <si>
    <t>Chi Chương trình mục tiêu</t>
  </si>
  <si>
    <t>(Chi tiết theo từng Chương trình mục tiêu)</t>
  </si>
  <si>
    <t>Đơn vị: VĂN PHÒNG HĐND - UBND TP. BIÊN HÒA</t>
  </si>
  <si>
    <t>Chương: 605</t>
  </si>
  <si>
    <t xml:space="preserve"> QUYẾT TOÁN THU - CHI NGUỒN NSNN, NGUỒN KHÁC NĂM 2022</t>
  </si>
  <si>
    <t>(Dùng cho đơn vị dự toán cấp trên và đơn vị dự toán sử dụng ngân sách nhà nước)</t>
  </si>
  <si>
    <t>Chi sự nghiệp khoa học và công nghệ</t>
  </si>
  <si>
    <t>Chi sự nghiệp giáo dục, đào tạo và dậy nghề</t>
  </si>
  <si>
    <t>- Kinh phí hoạt động</t>
  </si>
  <si>
    <t>- Lương, phụ cấp, các khoản đóng góp:</t>
  </si>
  <si>
    <t>TP Thông minh</t>
  </si>
  <si>
    <t xml:space="preserve">          ĐV tính: Đồng</t>
  </si>
  <si>
    <t>Biểu số 4 - Ban hành kèm theo Thông tư số 61/2017/TT-BTC ngày 15 tháng 6 năm 2017 của Bộ Tài chính</t>
  </si>
  <si>
    <t>(Kèm theo Quyết định số        /QĐ-VP ngày 07/8/2023 của Văn phòng HĐND - UBND thành phố Biên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</si>
</sst>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0\ _$_-;_-* #,##0.000\ _$\-;_-* &quot;-&quot;??.0\ _$_-;_-@_-"/>
    <numFmt numFmtId="166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Arial"/>
      <family val="2"/>
      <charset val="163"/>
    </font>
    <font>
      <sz val="12"/>
      <color theme="1"/>
      <name val="Times New Roman"/>
      <family val="1"/>
      <charset val="163"/>
    </font>
    <font>
      <sz val="14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  <scheme val="major"/>
    </font>
    <font>
      <b/>
      <sz val="10"/>
      <color theme="1"/>
      <name val="Times New Roman"/>
      <family val="1"/>
      <charset val="163"/>
    </font>
    <font>
      <b/>
      <sz val="10"/>
      <color theme="1"/>
      <name val="Calibri"/>
      <family val="2"/>
      <charset val="163"/>
      <scheme val="minor"/>
    </font>
    <font>
      <i/>
      <sz val="10"/>
      <color theme="1"/>
      <name val=".VnTime"/>
      <family val="2"/>
    </font>
    <font>
      <sz val="12"/>
      <color theme="1"/>
      <name val=".VnTime"/>
      <family val="2"/>
    </font>
    <font>
      <i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9"/>
      <color theme="1"/>
      <name val="Calibri"/>
      <family val="2"/>
      <charset val="163"/>
      <scheme val="minor"/>
    </font>
    <font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charset val="163"/>
      <scheme val="maj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1" fillId="0" borderId="0"/>
  </cellStyleXfs>
  <cellXfs count="78">
    <xf numFmtId="0" fontId="0" fillId="0" borderId="0" xfId="0"/>
    <xf numFmtId="0" fontId="1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14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6" fontId="17" fillId="0" borderId="1" xfId="1" applyNumberFormat="1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0" xfId="0" applyFont="1"/>
    <xf numFmtId="0" fontId="20" fillId="0" borderId="0" xfId="0" applyFont="1"/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66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/>
    </xf>
    <xf numFmtId="166" fontId="14" fillId="0" borderId="0" xfId="0" applyNumberFormat="1" applyFont="1"/>
    <xf numFmtId="166" fontId="6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top" wrapText="1"/>
    </xf>
    <xf numFmtId="166" fontId="17" fillId="0" borderId="1" xfId="1" applyNumberFormat="1" applyFont="1" applyBorder="1" applyAlignment="1">
      <alignment horizontal="center" vertical="top" wrapText="1"/>
    </xf>
    <xf numFmtId="166" fontId="17" fillId="0" borderId="1" xfId="1" applyNumberFormat="1" applyFont="1" applyBorder="1" applyAlignment="1"/>
    <xf numFmtId="166" fontId="23" fillId="0" borderId="1" xfId="1" applyNumberFormat="1" applyFont="1" applyBorder="1" applyAlignment="1"/>
    <xf numFmtId="0" fontId="24" fillId="0" borderId="0" xfId="0" applyFont="1"/>
    <xf numFmtId="166" fontId="25" fillId="0" borderId="1" xfId="1" applyNumberFormat="1" applyFont="1" applyBorder="1" applyAlignment="1"/>
    <xf numFmtId="166" fontId="23" fillId="0" borderId="1" xfId="1" applyNumberFormat="1" applyFont="1" applyBorder="1" applyAlignment="1">
      <alignment horizontal="center"/>
    </xf>
    <xf numFmtId="166" fontId="16" fillId="0" borderId="1" xfId="1" applyNumberFormat="1" applyFont="1" applyBorder="1"/>
    <xf numFmtId="166" fontId="26" fillId="0" borderId="1" xfId="1" applyNumberFormat="1" applyFont="1" applyBorder="1"/>
    <xf numFmtId="0" fontId="11" fillId="0" borderId="1" xfId="0" applyFont="1" applyBorder="1" applyAlignment="1">
      <alignment vertical="top" wrapText="1"/>
    </xf>
    <xf numFmtId="0" fontId="27" fillId="0" borderId="0" xfId="0" applyFont="1"/>
    <xf numFmtId="0" fontId="0" fillId="0" borderId="0" xfId="0" applyAlignment="1">
      <alignment wrapText="1"/>
    </xf>
    <xf numFmtId="0" fontId="28" fillId="0" borderId="0" xfId="0" applyFont="1"/>
    <xf numFmtId="0" fontId="28" fillId="0" borderId="0" xfId="0" applyFont="1" applyAlignment="1">
      <alignment wrapText="1"/>
    </xf>
    <xf numFmtId="0" fontId="30" fillId="0" borderId="0" xfId="0" applyFont="1"/>
    <xf numFmtId="0" fontId="30" fillId="0" borderId="0" xfId="0" applyFont="1" applyAlignment="1">
      <alignment horizontal="center" wrapText="1"/>
    </xf>
    <xf numFmtId="0" fontId="7" fillId="0" borderId="0" xfId="0" applyFont="1" applyAlignment="1"/>
    <xf numFmtId="166" fontId="21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6" fontId="17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6" fontId="25" fillId="0" borderId="1" xfId="1" applyNumberFormat="1" applyFont="1" applyBorder="1" applyAlignment="1">
      <alignment vertical="center"/>
    </xf>
    <xf numFmtId="166" fontId="26" fillId="0" borderId="1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6" fontId="15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41" fontId="4" fillId="0" borderId="1" xfId="2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166" fontId="5" fillId="0" borderId="1" xfId="1" applyNumberFormat="1" applyFont="1" applyBorder="1" applyAlignment="1">
      <alignment vertical="center"/>
    </xf>
    <xf numFmtId="166" fontId="5" fillId="0" borderId="1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297EC25C-B8AC-4B66-97F4-2C26D1A02E3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67D3-2E7F-4E26-BA2E-93112B2AA4BC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D38C-F5CE-4839-9348-0D715F483669}">
  <sheetPr codeName="Sheet5"/>
  <dimension ref="A1:H49"/>
  <sheetViews>
    <sheetView tabSelected="1" topLeftCell="A13" workbookViewId="0">
      <selection activeCell="H8" sqref="H8"/>
    </sheetView>
  </sheetViews>
  <sheetFormatPr defaultRowHeight="15" x14ac:dyDescent="0.25"/>
  <cols>
    <col min="1" max="1" width="5.7109375" style="37" customWidth="1"/>
    <col min="2" max="2" width="43" style="38" customWidth="1"/>
    <col min="3" max="3" width="14.7109375" customWidth="1"/>
    <col min="4" max="4" width="16.140625" customWidth="1"/>
    <col min="5" max="5" width="8.85546875" customWidth="1"/>
    <col min="6" max="6" width="12.5703125" customWidth="1"/>
    <col min="7" max="7" width="10.5703125" customWidth="1"/>
    <col min="8" max="8" width="13.7109375" bestFit="1" customWidth="1"/>
  </cols>
  <sheetData>
    <row r="1" spans="1:8" x14ac:dyDescent="0.25">
      <c r="A1" s="77" t="s">
        <v>64</v>
      </c>
      <c r="B1" s="77"/>
      <c r="C1" s="77"/>
      <c r="D1" s="77"/>
      <c r="E1" s="77"/>
      <c r="F1" s="77"/>
      <c r="G1" s="77"/>
    </row>
    <row r="2" spans="1:8" s="6" customFormat="1" ht="18" x14ac:dyDescent="0.25">
      <c r="A2" s="43" t="s">
        <v>54</v>
      </c>
      <c r="B2" s="43"/>
      <c r="C2" s="43"/>
      <c r="D2" s="43"/>
      <c r="E2" s="70"/>
      <c r="F2" s="70"/>
      <c r="G2" s="5"/>
      <c r="H2" s="5"/>
    </row>
    <row r="3" spans="1:8" ht="15.75" x14ac:dyDescent="0.25">
      <c r="A3" s="71" t="s">
        <v>55</v>
      </c>
      <c r="B3" s="71"/>
      <c r="C3" s="7"/>
      <c r="D3" s="4"/>
      <c r="E3" s="5"/>
      <c r="F3" s="5"/>
    </row>
    <row r="4" spans="1:8" ht="15.75" x14ac:dyDescent="0.25">
      <c r="A4" s="70" t="s">
        <v>56</v>
      </c>
      <c r="B4" s="70"/>
      <c r="C4" s="70"/>
      <c r="D4" s="70"/>
      <c r="E4" s="70"/>
      <c r="F4" s="70"/>
      <c r="G4" s="70"/>
    </row>
    <row r="5" spans="1:8" s="6" customFormat="1" ht="18" x14ac:dyDescent="0.25">
      <c r="A5" s="72" t="s">
        <v>65</v>
      </c>
      <c r="B5" s="72"/>
      <c r="C5" s="72"/>
      <c r="D5" s="72"/>
      <c r="E5" s="72"/>
      <c r="F5" s="72"/>
      <c r="G5" s="72"/>
      <c r="H5" s="5"/>
    </row>
    <row r="6" spans="1:8" ht="15.75" x14ac:dyDescent="0.25">
      <c r="A6" s="73" t="s">
        <v>57</v>
      </c>
      <c r="B6" s="73"/>
      <c r="C6" s="73"/>
      <c r="D6" s="73"/>
      <c r="E6" s="73"/>
      <c r="F6" s="73"/>
      <c r="G6" s="73"/>
    </row>
    <row r="7" spans="1:8" ht="15.75" x14ac:dyDescent="0.25">
      <c r="A7" s="73"/>
      <c r="B7" s="73"/>
      <c r="C7" s="73"/>
      <c r="D7" s="73"/>
      <c r="E7" s="73"/>
      <c r="F7" s="73"/>
      <c r="G7" s="73"/>
    </row>
    <row r="8" spans="1:8" ht="15.75" x14ac:dyDescent="0.25">
      <c r="A8" s="8"/>
      <c r="B8" s="9"/>
      <c r="C8" s="74" t="s">
        <v>63</v>
      </c>
      <c r="D8" s="74"/>
      <c r="E8" s="74"/>
      <c r="F8" s="74"/>
      <c r="G8" s="74"/>
      <c r="H8" s="10"/>
    </row>
    <row r="9" spans="1:8" s="11" customFormat="1" ht="18" customHeight="1" x14ac:dyDescent="0.25">
      <c r="A9" s="75" t="s">
        <v>31</v>
      </c>
      <c r="B9" s="65" t="s">
        <v>0</v>
      </c>
      <c r="C9" s="65" t="s">
        <v>32</v>
      </c>
      <c r="D9" s="65" t="s">
        <v>33</v>
      </c>
      <c r="E9" s="67" t="s">
        <v>34</v>
      </c>
      <c r="F9" s="67"/>
      <c r="G9" s="67"/>
      <c r="H9" s="7"/>
    </row>
    <row r="10" spans="1:8" s="11" customFormat="1" ht="36" customHeight="1" x14ac:dyDescent="0.25">
      <c r="A10" s="76"/>
      <c r="B10" s="66"/>
      <c r="C10" s="66"/>
      <c r="D10" s="66"/>
      <c r="E10" s="12" t="s">
        <v>35</v>
      </c>
      <c r="F10" s="12" t="s">
        <v>36</v>
      </c>
      <c r="G10" s="12" t="s">
        <v>37</v>
      </c>
    </row>
    <row r="11" spans="1:8" s="6" customFormat="1" ht="16.5" customHeight="1" x14ac:dyDescent="0.25">
      <c r="A11" s="16" t="s">
        <v>1</v>
      </c>
      <c r="B11" s="17" t="s">
        <v>38</v>
      </c>
      <c r="C11" s="57">
        <v>0</v>
      </c>
      <c r="D11" s="57">
        <f>D12</f>
        <v>0</v>
      </c>
      <c r="E11" s="58">
        <v>0</v>
      </c>
      <c r="F11" s="58">
        <v>0</v>
      </c>
      <c r="G11" s="23">
        <v>0</v>
      </c>
      <c r="H11" s="5"/>
    </row>
    <row r="12" spans="1:8" s="19" customFormat="1" ht="18" x14ac:dyDescent="0.25">
      <c r="A12" s="16" t="s">
        <v>3</v>
      </c>
      <c r="B12" s="17" t="s">
        <v>39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18"/>
    </row>
    <row r="13" spans="1:8" s="11" customFormat="1" ht="15.75" x14ac:dyDescent="0.25">
      <c r="A13" s="20" t="s">
        <v>6</v>
      </c>
      <c r="B13" s="21" t="s">
        <v>40</v>
      </c>
      <c r="C13" s="44">
        <v>0</v>
      </c>
      <c r="D13" s="44">
        <f>C13</f>
        <v>0</v>
      </c>
      <c r="E13" s="44">
        <v>0</v>
      </c>
      <c r="F13" s="44">
        <v>0</v>
      </c>
      <c r="G13" s="44">
        <v>0</v>
      </c>
    </row>
    <row r="14" spans="1:8" s="11" customFormat="1" ht="15.75" x14ac:dyDescent="0.25">
      <c r="A14" s="20" t="s">
        <v>7</v>
      </c>
      <c r="B14" s="21" t="s">
        <v>44</v>
      </c>
      <c r="C14" s="44">
        <v>0</v>
      </c>
      <c r="D14" s="44">
        <f>C14</f>
        <v>0</v>
      </c>
      <c r="E14" s="44"/>
      <c r="F14" s="44"/>
      <c r="G14" s="60"/>
      <c r="H14" s="25"/>
    </row>
    <row r="15" spans="1:8" s="19" customFormat="1" ht="18" x14ac:dyDescent="0.25">
      <c r="A15" s="16" t="s">
        <v>2</v>
      </c>
      <c r="B15" s="17" t="s">
        <v>45</v>
      </c>
      <c r="C15" s="59">
        <f>C16</f>
        <v>12906699369</v>
      </c>
      <c r="D15" s="59">
        <f>C15</f>
        <v>12906699369</v>
      </c>
      <c r="E15" s="59"/>
      <c r="F15" s="59"/>
      <c r="G15" s="59"/>
      <c r="H15" s="18"/>
    </row>
    <row r="16" spans="1:8" s="6" customFormat="1" ht="18" x14ac:dyDescent="0.25">
      <c r="A16" s="16">
        <v>1</v>
      </c>
      <c r="B16" s="17" t="s">
        <v>41</v>
      </c>
      <c r="C16" s="27">
        <f>D16</f>
        <v>12906699369</v>
      </c>
      <c r="D16" s="27">
        <f>D17+D20</f>
        <v>12906699369</v>
      </c>
      <c r="E16" s="28"/>
      <c r="F16" s="28"/>
      <c r="G16" s="28"/>
      <c r="H16" s="5"/>
    </row>
    <row r="17" spans="1:8" s="6" customFormat="1" ht="18" x14ac:dyDescent="0.25">
      <c r="A17" s="16" t="s">
        <v>4</v>
      </c>
      <c r="B17" s="17" t="s">
        <v>42</v>
      </c>
      <c r="C17" s="64">
        <f>C18+C19</f>
        <v>5482651136</v>
      </c>
      <c r="D17" s="64">
        <f>D18+D19</f>
        <v>5482651136</v>
      </c>
      <c r="E17" s="24"/>
      <c r="F17" s="24"/>
      <c r="G17" s="24"/>
      <c r="H17" s="5"/>
    </row>
    <row r="18" spans="1:8" s="6" customFormat="1" ht="18" x14ac:dyDescent="0.25">
      <c r="A18" s="47" t="s">
        <v>8</v>
      </c>
      <c r="B18" s="1" t="s">
        <v>61</v>
      </c>
      <c r="C18" s="26">
        <f>D18</f>
        <v>3366875107</v>
      </c>
      <c r="D18" s="48">
        <v>3366875107</v>
      </c>
      <c r="E18" s="24"/>
      <c r="F18" s="24"/>
      <c r="G18" s="24"/>
      <c r="H18" s="5"/>
    </row>
    <row r="19" spans="1:8" s="6" customFormat="1" ht="18" x14ac:dyDescent="0.25">
      <c r="A19" s="47" t="s">
        <v>9</v>
      </c>
      <c r="B19" s="1" t="s">
        <v>60</v>
      </c>
      <c r="C19" s="26">
        <f>D19</f>
        <v>2115776029</v>
      </c>
      <c r="D19" s="48">
        <v>2115776029</v>
      </c>
      <c r="E19" s="24"/>
      <c r="F19" s="24"/>
      <c r="G19" s="24"/>
      <c r="H19" s="5"/>
    </row>
    <row r="20" spans="1:8" s="6" customFormat="1" ht="18" x14ac:dyDescent="0.25">
      <c r="A20" s="16" t="s">
        <v>5</v>
      </c>
      <c r="B20" s="62" t="s">
        <v>43</v>
      </c>
      <c r="C20" s="63">
        <f>D20</f>
        <v>7424048233</v>
      </c>
      <c r="D20" s="59">
        <f>SUM(D21:D31)</f>
        <v>7424048233</v>
      </c>
      <c r="E20" s="15"/>
      <c r="F20" s="15"/>
      <c r="G20" s="15"/>
      <c r="H20" s="5"/>
    </row>
    <row r="21" spans="1:8" s="6" customFormat="1" ht="18" x14ac:dyDescent="0.25">
      <c r="A21" s="49" t="s">
        <v>10</v>
      </c>
      <c r="B21" s="3" t="s">
        <v>11</v>
      </c>
      <c r="C21" s="46">
        <f>D21</f>
        <v>998679647</v>
      </c>
      <c r="D21" s="61">
        <v>998679647</v>
      </c>
      <c r="E21" s="15"/>
      <c r="F21" s="15"/>
      <c r="G21" s="15"/>
      <c r="H21" s="5"/>
    </row>
    <row r="22" spans="1:8" s="6" customFormat="1" ht="18" x14ac:dyDescent="0.25">
      <c r="A22" s="50" t="s">
        <v>12</v>
      </c>
      <c r="B22" s="2" t="s">
        <v>13</v>
      </c>
      <c r="C22" s="46">
        <f t="shared" ref="C22:C31" si="0">D22</f>
        <v>944591306</v>
      </c>
      <c r="D22" s="61">
        <v>944591306</v>
      </c>
      <c r="E22" s="15"/>
      <c r="F22" s="15"/>
      <c r="G22" s="15"/>
      <c r="H22" s="5"/>
    </row>
    <row r="23" spans="1:8" s="6" customFormat="1" ht="18" x14ac:dyDescent="0.25">
      <c r="A23" s="51" t="s">
        <v>14</v>
      </c>
      <c r="B23" s="52" t="s">
        <v>15</v>
      </c>
      <c r="C23" s="46">
        <f t="shared" si="0"/>
        <v>1337449986</v>
      </c>
      <c r="D23" s="61">
        <v>1337449986</v>
      </c>
      <c r="E23" s="15"/>
      <c r="F23" s="15"/>
      <c r="G23" s="15"/>
      <c r="H23" s="5"/>
    </row>
    <row r="24" spans="1:8" s="6" customFormat="1" ht="18" x14ac:dyDescent="0.25">
      <c r="A24" s="53" t="s">
        <v>16</v>
      </c>
      <c r="B24" s="52" t="s">
        <v>17</v>
      </c>
      <c r="C24" s="46">
        <f t="shared" si="0"/>
        <v>112789922</v>
      </c>
      <c r="D24" s="61">
        <v>112789922</v>
      </c>
      <c r="E24" s="15"/>
      <c r="F24" s="15"/>
      <c r="G24" s="15"/>
      <c r="H24" s="5"/>
    </row>
    <row r="25" spans="1:8" s="6" customFormat="1" ht="18" x14ac:dyDescent="0.25">
      <c r="A25" s="53" t="s">
        <v>18</v>
      </c>
      <c r="B25" s="52" t="s">
        <v>19</v>
      </c>
      <c r="C25" s="46">
        <f t="shared" si="0"/>
        <v>41806958</v>
      </c>
      <c r="D25" s="61">
        <v>41806958</v>
      </c>
      <c r="E25" s="15"/>
      <c r="F25" s="15"/>
      <c r="G25" s="15"/>
      <c r="H25" s="5"/>
    </row>
    <row r="26" spans="1:8" s="6" customFormat="1" ht="18" x14ac:dyDescent="0.25">
      <c r="A26" s="53" t="s">
        <v>20</v>
      </c>
      <c r="B26" s="52" t="s">
        <v>21</v>
      </c>
      <c r="C26" s="46">
        <f t="shared" si="0"/>
        <v>160251560</v>
      </c>
      <c r="D26" s="61">
        <v>160251560</v>
      </c>
      <c r="E26" s="15"/>
      <c r="F26" s="15"/>
      <c r="G26" s="15"/>
      <c r="H26" s="5"/>
    </row>
    <row r="27" spans="1:8" s="6" customFormat="1" ht="25.5" x14ac:dyDescent="0.25">
      <c r="A27" s="53" t="s">
        <v>22</v>
      </c>
      <c r="B27" s="52" t="s">
        <v>23</v>
      </c>
      <c r="C27" s="46">
        <f t="shared" si="0"/>
        <v>255378310</v>
      </c>
      <c r="D27" s="61">
        <v>255378310</v>
      </c>
      <c r="E27" s="32"/>
      <c r="F27" s="32"/>
      <c r="G27" s="33"/>
      <c r="H27" s="5"/>
    </row>
    <row r="28" spans="1:8" s="6" customFormat="1" ht="25.5" x14ac:dyDescent="0.25">
      <c r="A28" s="53" t="s">
        <v>24</v>
      </c>
      <c r="B28" s="52" t="s">
        <v>25</v>
      </c>
      <c r="C28" s="46">
        <f t="shared" si="0"/>
        <v>490997423</v>
      </c>
      <c r="D28" s="61">
        <v>490997423</v>
      </c>
      <c r="E28" s="32"/>
      <c r="F28" s="32"/>
      <c r="G28" s="35"/>
    </row>
    <row r="29" spans="1:8" s="6" customFormat="1" ht="18" x14ac:dyDescent="0.25">
      <c r="A29" s="53" t="s">
        <v>26</v>
      </c>
      <c r="B29" s="52" t="s">
        <v>27</v>
      </c>
      <c r="C29" s="46">
        <f t="shared" si="0"/>
        <v>867539785</v>
      </c>
      <c r="D29" s="61">
        <v>867539785</v>
      </c>
      <c r="E29" s="32"/>
      <c r="F29" s="32"/>
      <c r="G29" s="35"/>
    </row>
    <row r="30" spans="1:8" s="6" customFormat="1" ht="18" x14ac:dyDescent="0.25">
      <c r="A30" s="53" t="s">
        <v>28</v>
      </c>
      <c r="B30" s="52" t="s">
        <v>29</v>
      </c>
      <c r="C30" s="46">
        <f t="shared" si="0"/>
        <v>2214563336</v>
      </c>
      <c r="D30" s="61">
        <v>2214563336</v>
      </c>
      <c r="E30" s="32"/>
      <c r="F30" s="32"/>
      <c r="G30" s="35"/>
    </row>
    <row r="31" spans="1:8" s="6" customFormat="1" ht="18" x14ac:dyDescent="0.25">
      <c r="A31" s="53" t="s">
        <v>30</v>
      </c>
      <c r="B31" s="52" t="s">
        <v>62</v>
      </c>
      <c r="C31" s="46">
        <f t="shared" si="0"/>
        <v>0</v>
      </c>
      <c r="D31" s="61">
        <v>0</v>
      </c>
      <c r="E31" s="32"/>
      <c r="F31" s="32"/>
      <c r="G31" s="35"/>
    </row>
    <row r="32" spans="1:8" s="6" customFormat="1" ht="18" x14ac:dyDescent="0.25">
      <c r="A32" s="53">
        <v>2</v>
      </c>
      <c r="B32" s="52" t="s">
        <v>58</v>
      </c>
      <c r="C32" s="15"/>
      <c r="D32" s="32"/>
      <c r="E32" s="32"/>
      <c r="F32" s="32"/>
      <c r="G32" s="35"/>
    </row>
    <row r="33" spans="1:8" s="6" customFormat="1" ht="18" x14ac:dyDescent="0.25">
      <c r="A33" s="53">
        <v>3</v>
      </c>
      <c r="B33" s="52" t="s">
        <v>59</v>
      </c>
      <c r="C33" s="15"/>
      <c r="D33" s="32"/>
      <c r="E33" s="32"/>
      <c r="F33" s="32"/>
      <c r="G33" s="35"/>
    </row>
    <row r="34" spans="1:8" s="6" customFormat="1" ht="18" x14ac:dyDescent="0.25">
      <c r="A34" s="13">
        <v>5</v>
      </c>
      <c r="B34" s="14" t="s">
        <v>46</v>
      </c>
      <c r="C34" s="15"/>
      <c r="D34" s="32"/>
      <c r="E34" s="32"/>
      <c r="F34" s="32"/>
      <c r="G34" s="35"/>
    </row>
    <row r="35" spans="1:8" s="6" customFormat="1" ht="18" x14ac:dyDescent="0.25">
      <c r="A35" s="13">
        <v>6</v>
      </c>
      <c r="B35" s="14" t="s">
        <v>47</v>
      </c>
      <c r="C35" s="15"/>
      <c r="D35" s="32"/>
      <c r="E35" s="32"/>
      <c r="F35" s="32"/>
      <c r="G35" s="35"/>
    </row>
    <row r="36" spans="1:8" s="6" customFormat="1" ht="18" x14ac:dyDescent="0.25">
      <c r="A36" s="13">
        <v>7</v>
      </c>
      <c r="B36" s="14" t="s">
        <v>48</v>
      </c>
      <c r="C36" s="15"/>
      <c r="D36" s="32"/>
      <c r="E36" s="32"/>
      <c r="F36" s="32"/>
      <c r="G36" s="35"/>
    </row>
    <row r="37" spans="1:8" s="6" customFormat="1" ht="18" x14ac:dyDescent="0.25">
      <c r="A37" s="13">
        <v>8</v>
      </c>
      <c r="B37" s="14" t="s">
        <v>49</v>
      </c>
      <c r="C37" s="15"/>
      <c r="D37" s="32"/>
      <c r="E37" s="32"/>
      <c r="F37" s="32"/>
      <c r="G37" s="35"/>
    </row>
    <row r="38" spans="1:8" s="56" customFormat="1" ht="18" x14ac:dyDescent="0.25">
      <c r="A38" s="47">
        <v>9</v>
      </c>
      <c r="B38" s="45" t="s">
        <v>50</v>
      </c>
      <c r="C38" s="46"/>
      <c r="D38" s="54"/>
      <c r="E38" s="54"/>
      <c r="F38" s="54"/>
      <c r="G38" s="55"/>
    </row>
    <row r="39" spans="1:8" s="6" customFormat="1" ht="18" x14ac:dyDescent="0.25">
      <c r="A39" s="13">
        <v>10</v>
      </c>
      <c r="B39" s="14" t="s">
        <v>51</v>
      </c>
      <c r="C39" s="15"/>
      <c r="D39" s="32"/>
      <c r="E39" s="32"/>
      <c r="F39" s="32"/>
      <c r="G39" s="35"/>
    </row>
    <row r="40" spans="1:8" s="6" customFormat="1" ht="18" x14ac:dyDescent="0.25">
      <c r="A40" s="13">
        <v>11</v>
      </c>
      <c r="B40" s="22" t="s">
        <v>52</v>
      </c>
      <c r="C40" s="29"/>
      <c r="D40" s="30"/>
      <c r="E40" s="30"/>
      <c r="F40" s="30"/>
      <c r="G40" s="30"/>
      <c r="H40" s="31"/>
    </row>
    <row r="41" spans="1:8" s="6" customFormat="1" ht="18" customHeight="1" x14ac:dyDescent="0.25">
      <c r="A41" s="13">
        <v>12</v>
      </c>
      <c r="B41" s="22" t="s">
        <v>52</v>
      </c>
      <c r="C41" s="34"/>
      <c r="D41" s="15"/>
      <c r="E41" s="15"/>
      <c r="F41" s="34"/>
      <c r="G41" s="15"/>
      <c r="H41" s="5"/>
    </row>
    <row r="42" spans="1:8" s="6" customFormat="1" ht="20.25" customHeight="1" x14ac:dyDescent="0.25">
      <c r="A42" s="13"/>
      <c r="B42" s="36" t="s">
        <v>53</v>
      </c>
      <c r="C42" s="35"/>
      <c r="D42" s="35"/>
      <c r="E42" s="35"/>
      <c r="F42" s="35"/>
      <c r="G42" s="35"/>
    </row>
    <row r="44" spans="1:8" ht="15.75" x14ac:dyDescent="0.25">
      <c r="A44" s="39"/>
      <c r="B44" s="40"/>
      <c r="C44" s="39"/>
      <c r="D44" s="39"/>
      <c r="E44" s="68"/>
      <c r="F44" s="68"/>
      <c r="G44" s="68"/>
    </row>
    <row r="45" spans="1:8" s="11" customFormat="1" ht="15.75" x14ac:dyDescent="0.25">
      <c r="A45" s="41"/>
      <c r="B45" s="42"/>
      <c r="C45" s="41"/>
      <c r="D45" s="41"/>
      <c r="E45" s="69"/>
      <c r="F45" s="69"/>
      <c r="G45" s="69"/>
    </row>
    <row r="46" spans="1:8" ht="15.75" x14ac:dyDescent="0.25">
      <c r="A46" s="39"/>
      <c r="B46" s="40"/>
      <c r="C46" s="39"/>
      <c r="D46" s="39"/>
      <c r="E46" s="39"/>
      <c r="F46" s="39"/>
      <c r="G46" s="39"/>
    </row>
    <row r="47" spans="1:8" ht="15.75" x14ac:dyDescent="0.25">
      <c r="A47" s="39"/>
      <c r="B47" s="40"/>
      <c r="C47" s="39"/>
      <c r="D47" s="39"/>
      <c r="E47" s="39"/>
      <c r="F47" s="39"/>
      <c r="G47" s="39"/>
    </row>
    <row r="48" spans="1:8" ht="15.75" x14ac:dyDescent="0.25">
      <c r="A48" s="39"/>
      <c r="B48" s="40"/>
      <c r="C48" s="39"/>
      <c r="D48" s="39"/>
      <c r="E48" s="39"/>
      <c r="F48" s="39"/>
      <c r="G48" s="39"/>
    </row>
    <row r="49" spans="1:7" s="11" customFormat="1" ht="15.75" x14ac:dyDescent="0.25">
      <c r="A49" s="41"/>
      <c r="B49" s="42"/>
      <c r="C49" s="41"/>
      <c r="D49" s="41"/>
      <c r="E49" s="69"/>
      <c r="F49" s="69"/>
      <c r="G49" s="69"/>
    </row>
  </sheetData>
  <mergeCells count="16">
    <mergeCell ref="A6:G6"/>
    <mergeCell ref="A7:G7"/>
    <mergeCell ref="C8:G8"/>
    <mergeCell ref="A9:A10"/>
    <mergeCell ref="B9:B10"/>
    <mergeCell ref="C9:C10"/>
    <mergeCell ref="A1:G1"/>
    <mergeCell ref="E2:F2"/>
    <mergeCell ref="A3:B3"/>
    <mergeCell ref="A4:G4"/>
    <mergeCell ref="A5:G5"/>
    <mergeCell ref="D9:D10"/>
    <mergeCell ref="E9:G9"/>
    <mergeCell ref="E44:G44"/>
    <mergeCell ref="E45:G45"/>
    <mergeCell ref="E49:G4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2072F-DB34-482B-8F6E-A374F1C1B6DB}"/>
</file>

<file path=customXml/itemProps2.xml><?xml version="1.0" encoding="utf-8"?>
<ds:datastoreItem xmlns:ds="http://schemas.openxmlformats.org/officeDocument/2006/customXml" ds:itemID="{141E2F6C-BEF7-48FB-A145-0D89055F0071}"/>
</file>

<file path=customXml/itemProps3.xml><?xml version="1.0" encoding="utf-8"?>
<ds:datastoreItem xmlns:ds="http://schemas.openxmlformats.org/officeDocument/2006/customXml" ds:itemID="{9B703C49-070A-43AB-B174-17907BE29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Admin</cp:lastModifiedBy>
  <cp:lastPrinted>2023-08-03T03:20:36Z</cp:lastPrinted>
  <dcterms:created xsi:type="dcterms:W3CDTF">2019-01-29T08:20:25Z</dcterms:created>
  <dcterms:modified xsi:type="dcterms:W3CDTF">2023-08-07T02:34:03Z</dcterms:modified>
</cp:coreProperties>
</file>